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zador\Desktop\Nova pasta\"/>
    </mc:Choice>
  </mc:AlternateContent>
  <xr:revisionPtr revIDLastSave="0" documentId="8_{80C3E784-AD74-49AE-8805-C59AD8D3395E}" xr6:coauthVersionLast="47" xr6:coauthVersionMax="47" xr10:uidLastSave="{00000000-0000-0000-0000-000000000000}"/>
  <workbookProtection workbookAlgorithmName="SHA-512" workbookHashValue="wCsxf5SWv10Wwi7P4wftWNc+UkxTvaQfb28qwH+TiEzU0GfhLrU2SNgQ97zvEjbxiNXHR15u1iAGxGpXkkD9SQ==" workbookSaltValue="TRWXaNXB8z0skk3XIE/+9g==" workbookSpinCount="100000" lockStructure="1"/>
  <bookViews>
    <workbookView xWindow="384" yWindow="384" windowWidth="17280" windowHeight="8880" xr2:uid="{2A610E58-DEDB-467E-B517-0DDFCE95E67E}"/>
  </bookViews>
  <sheets>
    <sheet name="ESDIME_Aviso 01_D.1112_2026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4" l="1"/>
  <c r="E15" i="14"/>
  <c r="E14" i="14"/>
  <c r="E13" i="14"/>
  <c r="E12" i="14"/>
  <c r="E11" i="14"/>
  <c r="E10" i="14"/>
  <c r="E9" i="14"/>
  <c r="M7" i="14"/>
  <c r="E16" i="14" l="1"/>
</calcChain>
</file>

<file path=xl/sharedStrings.xml><?xml version="1.0" encoding="utf-8"?>
<sst xmlns="http://schemas.openxmlformats.org/spreadsheetml/2006/main" count="40" uniqueCount="34">
  <si>
    <t>Subcritério</t>
  </si>
  <si>
    <t>Pontuação</t>
  </si>
  <si>
    <t>Critério</t>
  </si>
  <si>
    <r>
      <t xml:space="preserve">EDL
</t>
    </r>
    <r>
      <rPr>
        <sz val="11"/>
        <color theme="1"/>
        <rFont val="Calibri"/>
        <family val="2"/>
      </rPr>
      <t>Contribuição para os objetivos da EDL</t>
    </r>
  </si>
  <si>
    <t>Valor Ponderado (VGO)</t>
  </si>
  <si>
    <t>Pontuação / VGO apurada</t>
  </si>
  <si>
    <t>Como Pontua</t>
  </si>
  <si>
    <t>D.1.1.1.2 - PEQUENOS INVESTIMENTOS NA BIOECONOMIA E ECONOMIA CIRCULAR - ESDIME /AVISO 01/D.1.1.1.2/2026</t>
  </si>
  <si>
    <r>
      <t xml:space="preserve">DI 
</t>
    </r>
    <r>
      <rPr>
        <sz val="11"/>
        <color theme="1"/>
        <rFont val="Calibri"/>
        <family val="2"/>
      </rPr>
      <t>Dimensão do investimento</t>
    </r>
  </si>
  <si>
    <t>DI</t>
  </si>
  <si>
    <r>
      <t xml:space="preserve">PT 
</t>
    </r>
    <r>
      <rPr>
        <sz val="11"/>
        <color theme="1"/>
        <rFont val="Calibri"/>
        <family val="2"/>
      </rPr>
      <t>Postos de trabalho</t>
    </r>
  </si>
  <si>
    <t>PT</t>
  </si>
  <si>
    <r>
      <t xml:space="preserve">VN 
</t>
    </r>
    <r>
      <rPr>
        <sz val="11"/>
        <color theme="1"/>
        <rFont val="Calibri"/>
        <family val="2"/>
      </rPr>
      <t>Volume de Negócios</t>
    </r>
  </si>
  <si>
    <t>VN</t>
  </si>
  <si>
    <t>TOTAL</t>
  </si>
  <si>
    <r>
      <rPr>
        <b/>
        <sz val="11"/>
        <color theme="1"/>
        <rFont val="Calibri"/>
        <family val="2"/>
      </rPr>
      <t xml:space="preserve">OP </t>
    </r>
    <r>
      <rPr>
        <sz val="11"/>
        <color theme="1"/>
        <rFont val="Calibri"/>
        <family val="2"/>
      </rPr>
      <t xml:space="preserve">
Ser organização de produtores, agrupamento de produtores multiprodutos reconhecidos
ou cooperativa agrícola credenciada</t>
    </r>
  </si>
  <si>
    <t>OP</t>
  </si>
  <si>
    <r>
      <rPr>
        <b/>
        <sz val="11"/>
        <color theme="1"/>
        <rFont val="Calibri"/>
        <family val="2"/>
      </rPr>
      <t>Pontuação:</t>
    </r>
    <r>
      <rPr>
        <sz val="11"/>
        <color theme="1"/>
        <rFont val="Calibri"/>
        <family val="2"/>
      </rPr>
      <t xml:space="preserve">
- </t>
    </r>
    <r>
      <rPr>
        <b/>
        <sz val="11"/>
        <color theme="1"/>
        <rFont val="Calibri"/>
        <family val="2"/>
      </rPr>
      <t>20 pontos</t>
    </r>
    <r>
      <rPr>
        <sz val="11"/>
        <color theme="1"/>
        <rFont val="Calibri"/>
        <family val="2"/>
      </rPr>
      <t xml:space="preserve">: O investimento total apresentado na candidatura é inferior ou igual a 75 000 euros
- </t>
    </r>
    <r>
      <rPr>
        <b/>
        <sz val="11"/>
        <color theme="1"/>
        <rFont val="Calibri"/>
        <family val="2"/>
      </rPr>
      <t>10 pontos</t>
    </r>
    <r>
      <rPr>
        <sz val="11"/>
        <color theme="1"/>
        <rFont val="Calibri"/>
        <family val="2"/>
      </rPr>
      <t xml:space="preserve">: O investimento total apresentado na candidatura é superior a 75 000 euros e inferior ou igual a 150 000 euros
- </t>
    </r>
    <r>
      <rPr>
        <b/>
        <sz val="11"/>
        <color theme="1"/>
        <rFont val="Calibri"/>
        <family val="2"/>
      </rPr>
      <t>0 pontos</t>
    </r>
    <r>
      <rPr>
        <sz val="11"/>
        <color theme="1"/>
        <rFont val="Calibri"/>
        <family val="2"/>
      </rPr>
      <t>: O investimento total apresentado na candidatura é superior a 150 000 euros</t>
    </r>
  </si>
  <si>
    <r>
      <rPr>
        <b/>
        <sz val="11"/>
        <color theme="1"/>
        <rFont val="Calibri"/>
        <family val="2"/>
      </rPr>
      <t>Pontuação:</t>
    </r>
    <r>
      <rPr>
        <sz val="11"/>
        <color theme="1"/>
        <rFont val="Calibri"/>
        <family val="2"/>
      </rPr>
      <t xml:space="preserve">
- </t>
    </r>
    <r>
      <rPr>
        <b/>
        <sz val="11"/>
        <color theme="1"/>
        <rFont val="Calibri"/>
        <family val="2"/>
      </rPr>
      <t>20 pontos</t>
    </r>
    <r>
      <rPr>
        <sz val="11"/>
        <color theme="1"/>
        <rFont val="Calibri"/>
        <family val="2"/>
      </rPr>
      <t xml:space="preserve">: O volume de negócios é inferior ou igual a 250 000,00 euros
- </t>
    </r>
    <r>
      <rPr>
        <b/>
        <sz val="11"/>
        <color theme="1"/>
        <rFont val="Calibri"/>
        <family val="2"/>
      </rPr>
      <t>0 pontos</t>
    </r>
    <r>
      <rPr>
        <sz val="11"/>
        <color theme="1"/>
        <rFont val="Calibri"/>
        <family val="2"/>
      </rPr>
      <t>: O volume de negócios é superior a 250 000,00 euros</t>
    </r>
  </si>
  <si>
    <r>
      <t xml:space="preserve">Pontuação:
- </t>
    </r>
    <r>
      <rPr>
        <b/>
        <sz val="11"/>
        <color theme="1"/>
        <rFont val="Calibri"/>
        <family val="2"/>
      </rPr>
      <t>20 pontos</t>
    </r>
    <r>
      <rPr>
        <sz val="11"/>
        <color theme="1"/>
        <rFont val="Calibri"/>
        <family val="2"/>
      </rPr>
      <t xml:space="preserve">: O candidatato é organização de produtores, agrupamento de produtores multiprodutos reconhecidos ou cooperativa agrícola credenciada no setor do investimento
- </t>
    </r>
    <r>
      <rPr>
        <b/>
        <sz val="11"/>
        <color theme="1"/>
        <rFont val="Calibri"/>
        <family val="2"/>
      </rPr>
      <t>0 pontos</t>
    </r>
    <r>
      <rPr>
        <sz val="11"/>
        <color theme="1"/>
        <rFont val="Calibri"/>
        <family val="2"/>
      </rPr>
      <t>: O candidatato não é organização de produtores, agrupamento de produtores multiprodutos reconhecidos ou cooperativa agrícola credenciadano setor do investimento</t>
    </r>
  </si>
  <si>
    <r>
      <rPr>
        <b/>
        <sz val="11"/>
        <color theme="1"/>
        <rFont val="Calibri"/>
        <family val="2"/>
      </rPr>
      <t>Pontuação:</t>
    </r>
    <r>
      <rPr>
        <sz val="11"/>
        <color theme="1"/>
        <rFont val="Calibri"/>
        <family val="2"/>
      </rPr>
      <t xml:space="preserve">
-</t>
    </r>
    <r>
      <rPr>
        <b/>
        <sz val="11"/>
        <color theme="1"/>
        <rFont val="Calibri"/>
        <family val="2"/>
      </rPr>
      <t xml:space="preserve"> 20 pontos</t>
    </r>
    <r>
      <rPr>
        <sz val="11"/>
        <color theme="1"/>
        <rFont val="Calibri"/>
        <family val="2"/>
      </rPr>
      <t xml:space="preserve">: A operação prevê a criação de Postos de trabalho
- </t>
    </r>
    <r>
      <rPr>
        <b/>
        <sz val="11"/>
        <color theme="1"/>
        <rFont val="Calibri"/>
        <family val="2"/>
      </rPr>
      <t>0 pontos</t>
    </r>
    <r>
      <rPr>
        <sz val="11"/>
        <color theme="1"/>
        <rFont val="Calibri"/>
        <family val="2"/>
      </rPr>
      <t>: A operação não prevê a criação de Postos de trabalho</t>
    </r>
  </si>
  <si>
    <t>OMP</t>
  </si>
  <si>
    <t>RR</t>
  </si>
  <si>
    <t>NEA</t>
  </si>
  <si>
    <t>MO</t>
  </si>
  <si>
    <r>
      <t xml:space="preserve">OMP
</t>
    </r>
    <r>
      <rPr>
        <sz val="11"/>
        <color theme="1"/>
        <rFont val="Calibri"/>
        <family val="2"/>
      </rPr>
      <t>Origem da Matéria-Prima</t>
    </r>
  </si>
  <si>
    <r>
      <rPr>
        <b/>
        <sz val="11"/>
        <rFont val="Calibri"/>
        <family val="2"/>
      </rPr>
      <t>Pontuação:</t>
    </r>
    <r>
      <rPr>
        <sz val="11"/>
        <rFont val="Calibri"/>
        <family val="2"/>
      </rPr>
      <t xml:space="preserve">
- </t>
    </r>
    <r>
      <rPr>
        <b/>
        <sz val="11"/>
        <rFont val="Calibri"/>
        <family val="2"/>
      </rPr>
      <t>20 pontos</t>
    </r>
    <r>
      <rPr>
        <sz val="11"/>
        <rFont val="Calibri"/>
        <family val="2"/>
      </rPr>
      <t xml:space="preserve">: a matéria-prima tem origem no território ESDIME;
- </t>
    </r>
    <r>
      <rPr>
        <b/>
        <sz val="11"/>
        <rFont val="Calibri"/>
        <family val="2"/>
      </rPr>
      <t>10 pontos</t>
    </r>
    <r>
      <rPr>
        <sz val="11"/>
        <rFont val="Calibri"/>
        <family val="2"/>
      </rPr>
      <t xml:space="preserve">: a matéria-prima tem origem nos concelhos limítrofes ao território ESDIME, a saber: Alcácer do Sal, Viana do Alentejo, Alvito, Cuba, Beja, Mértola, Santiago do Cacém, Grândola, Odemira, Loulé, Silves, Alcoutim:
- </t>
    </r>
    <r>
      <rPr>
        <b/>
        <sz val="11"/>
        <rFont val="Calibri"/>
        <family val="2"/>
      </rPr>
      <t>0 pontos</t>
    </r>
    <r>
      <rPr>
        <sz val="11"/>
        <rFont val="Calibri"/>
        <family val="2"/>
      </rPr>
      <t>: outras origens</t>
    </r>
  </si>
  <si>
    <r>
      <t xml:space="preserve">RR
</t>
    </r>
    <r>
      <rPr>
        <sz val="11"/>
        <color theme="1"/>
        <rFont val="Calibri"/>
        <family val="2"/>
      </rPr>
      <t>Relevância do Recurso</t>
    </r>
  </si>
  <si>
    <r>
      <t xml:space="preserve">NEA 
</t>
    </r>
    <r>
      <rPr>
        <sz val="11"/>
        <color theme="1"/>
        <rFont val="Calibri"/>
        <family val="2"/>
      </rPr>
      <t>Nova Empresa / Atividade</t>
    </r>
  </si>
  <si>
    <r>
      <rPr>
        <b/>
        <sz val="11"/>
        <rFont val="Calibri"/>
        <family val="2"/>
      </rPr>
      <t>Pontuação:</t>
    </r>
    <r>
      <rPr>
        <sz val="11"/>
        <rFont val="Calibri"/>
        <family val="2"/>
      </rPr>
      <t xml:space="preserve">
- </t>
    </r>
    <r>
      <rPr>
        <b/>
        <sz val="11"/>
        <rFont val="Calibri"/>
        <family val="2"/>
      </rPr>
      <t>20 pontos</t>
    </r>
    <r>
      <rPr>
        <sz val="11"/>
        <rFont val="Calibri"/>
        <family val="2"/>
      </rPr>
      <t xml:space="preserve">: Empresa com menos de 2 anos de atividade à data de submissão da candidatura;
- </t>
    </r>
    <r>
      <rPr>
        <b/>
        <sz val="11"/>
        <rFont val="Calibri"/>
        <family val="2"/>
      </rPr>
      <t>10 pontos</t>
    </r>
    <r>
      <rPr>
        <sz val="11"/>
        <rFont val="Calibri"/>
        <family val="2"/>
      </rPr>
      <t xml:space="preserve">: Nova atividade em empresa existente, com inscrição em novo CAE até à data da assinatura do termo de aceitação:
- </t>
    </r>
    <r>
      <rPr>
        <b/>
        <sz val="11"/>
        <rFont val="Calibri"/>
        <family val="2"/>
      </rPr>
      <t>0 pontos</t>
    </r>
    <r>
      <rPr>
        <sz val="11"/>
        <rFont val="Calibri"/>
        <family val="2"/>
      </rPr>
      <t>: Manutenção da atividade e CAE(s) preexistentes, sem registo de novas áreas de exploração económica</t>
    </r>
  </si>
  <si>
    <r>
      <t xml:space="preserve">MO
</t>
    </r>
    <r>
      <rPr>
        <sz val="11"/>
        <color theme="1"/>
        <rFont val="Calibri"/>
        <family val="2"/>
      </rPr>
      <t>Maturidade da Operação</t>
    </r>
  </si>
  <si>
    <r>
      <rPr>
        <b/>
        <sz val="11"/>
        <color theme="1"/>
        <rFont val="Calibri"/>
        <family val="2"/>
      </rPr>
      <t>Pontuação:</t>
    </r>
    <r>
      <rPr>
        <sz val="11"/>
        <color theme="1"/>
        <rFont val="Calibri"/>
        <family val="2"/>
      </rPr>
      <t xml:space="preserve">
- </t>
    </r>
    <r>
      <rPr>
        <b/>
        <sz val="11"/>
        <color theme="1"/>
        <rFont val="Calibri"/>
        <family val="2"/>
      </rPr>
      <t>20 pontos</t>
    </r>
    <r>
      <rPr>
        <sz val="11"/>
        <color theme="1"/>
        <rFont val="Calibri"/>
        <family val="2"/>
      </rPr>
      <t xml:space="preserve">: • Obras sujeitas a controlo prévio: notificação de aprovação do projeto de arquitetura (licenciamento) emitida pelo Município; • Obras isentas: declaração/certidão de Isenção de controlo prévio emitida pelo Município; • Sem Obras: a operação não contempla investimentos em construção/reconstrução
- </t>
    </r>
    <r>
      <rPr>
        <b/>
        <sz val="11"/>
        <color theme="1"/>
        <rFont val="Calibri"/>
        <family val="2"/>
      </rPr>
      <t>10 pontos:</t>
    </r>
    <r>
      <rPr>
        <sz val="11"/>
        <color theme="1"/>
        <rFont val="Calibri"/>
        <family val="2"/>
      </rPr>
      <t xml:space="preserve"> Oras sujeitas a controlo prévio:  comprovativo de entrega de comunicação prévia acompanhado da prova de pagamento de taxas municipais
-</t>
    </r>
    <r>
      <rPr>
        <b/>
        <sz val="11"/>
        <color theme="1"/>
        <rFont val="Calibri"/>
        <family val="2"/>
      </rPr>
      <t xml:space="preserve"> 0 pontos</t>
    </r>
    <r>
      <rPr>
        <sz val="11"/>
        <color theme="1"/>
        <rFont val="Calibri"/>
        <family val="2"/>
      </rPr>
      <t>: Sem Maturidade: a operação prevê obras, mas não apresenta nenhum dos elementos acima</t>
    </r>
  </si>
  <si>
    <r>
      <rPr>
        <b/>
        <sz val="11"/>
        <color theme="1"/>
        <rFont val="Calibri"/>
        <family val="2"/>
      </rPr>
      <t>Pontuação:</t>
    </r>
    <r>
      <rPr>
        <sz val="11"/>
        <color theme="1"/>
        <rFont val="Calibri"/>
        <family val="2"/>
      </rPr>
      <t xml:space="preserve">
- </t>
    </r>
    <r>
      <rPr>
        <b/>
        <sz val="11"/>
        <color theme="1"/>
        <rFont val="Calibri"/>
        <family val="2"/>
      </rPr>
      <t>20 pontos</t>
    </r>
    <r>
      <rPr>
        <sz val="11"/>
        <color theme="1"/>
        <rFont val="Calibri"/>
        <family val="2"/>
      </rPr>
      <t xml:space="preserve">: operações que incidam na transformação, valorização ou processamento dos seguintes produtos/recursos/materiais/energia: 
• Lenha, madeira, biomassa, cortiça, bolota; • Plantas aromáticas e medicinais, cogumelos, medronho, ervas silvestres comestíveis, plantas tintureiras, medicinais ou de potencial uso industrial, figueira e figo da índia, mel (…) e produtos apícolas; • Porcos de raça alentejana, bovinos de raça garvonesa e mertolenga, ovinos de raça campaniça e merina alentejana (com evidência de inscrição nos livros genealógicos); • Vinha; frutas e hortícolas; • Caça.
- </t>
    </r>
    <r>
      <rPr>
        <b/>
        <sz val="11"/>
        <color theme="1"/>
        <rFont val="Calibri"/>
        <family val="2"/>
      </rPr>
      <t>0 pontos</t>
    </r>
    <r>
      <rPr>
        <sz val="11"/>
        <color theme="1"/>
        <rFont val="Calibri"/>
        <family val="2"/>
      </rPr>
      <t>: operações que não se enquadrem no definido anteriormente</t>
    </r>
  </si>
  <si>
    <t>Percentagens dos subcritérios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</si>
</sst>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b/>
      <sz val="11"/>
      <color rgb="FF0000FF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9713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4" fontId="3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3" fillId="0" borderId="8" xfId="0" quotePrefix="1" applyFont="1" applyBorder="1" applyAlignment="1">
      <alignment vertical="center" wrapText="1"/>
    </xf>
    <xf numFmtId="0" fontId="6" fillId="0" borderId="8" xfId="0" quotePrefix="1" applyFont="1" applyBorder="1" applyAlignment="1" applyProtection="1">
      <alignment vertical="center" wrapText="1"/>
      <protection locked="0"/>
    </xf>
    <xf numFmtId="0" fontId="2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10" xfId="0" quotePrefix="1" applyFont="1" applyBorder="1" applyAlignment="1" applyProtection="1">
      <alignment vertical="center" wrapText="1"/>
      <protection locked="0"/>
    </xf>
    <xf numFmtId="4" fontId="3" fillId="0" borderId="11" xfId="0" applyNumberFormat="1" applyFont="1" applyBorder="1" applyAlignment="1">
      <alignment vertical="center"/>
    </xf>
    <xf numFmtId="4" fontId="3" fillId="0" borderId="13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quotePrefix="1" applyFont="1" applyBorder="1" applyAlignment="1" applyProtection="1">
      <alignment vertical="center" wrapText="1"/>
      <protection locked="0"/>
    </xf>
    <xf numFmtId="4" fontId="3" fillId="0" borderId="15" xfId="0" applyNumberFormat="1" applyFont="1" applyBorder="1" applyAlignment="1">
      <alignment vertical="center"/>
    </xf>
    <xf numFmtId="4" fontId="9" fillId="2" borderId="7" xfId="0" applyNumberFormat="1" applyFont="1" applyFill="1" applyBorder="1" applyAlignment="1">
      <alignment vertical="center"/>
    </xf>
    <xf numFmtId="0" fontId="2" fillId="0" borderId="16" xfId="0" applyFont="1" applyBorder="1" applyAlignment="1">
      <alignment horizontal="left" vertical="center" wrapText="1"/>
    </xf>
    <xf numFmtId="0" fontId="2" fillId="1" borderId="17" xfId="0" applyFont="1" applyFill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6" fillId="0" borderId="17" xfId="0" applyFont="1" applyBorder="1" applyAlignment="1" applyProtection="1">
      <alignment vertical="center"/>
      <protection locked="0"/>
    </xf>
    <xf numFmtId="4" fontId="3" fillId="0" borderId="18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6" fillId="0" borderId="20" xfId="0" quotePrefix="1" applyFont="1" applyBorder="1" applyAlignment="1" applyProtection="1">
      <alignment vertical="center" wrapText="1"/>
      <protection locked="0"/>
    </xf>
    <xf numFmtId="0" fontId="3" fillId="0" borderId="6" xfId="0" applyFont="1" applyBorder="1" applyAlignment="1">
      <alignment vertical="center" wrapText="1"/>
    </xf>
    <xf numFmtId="0" fontId="10" fillId="0" borderId="10" xfId="0" quotePrefix="1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10" fillId="0" borderId="21" xfId="0" quotePrefix="1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E97132"/>
      <color rgb="FFB5E6A2"/>
      <color rgb="FFFFFFCC"/>
      <color rgb="FF3879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123825</xdr:rowOff>
    </xdr:from>
    <xdr:to>
      <xdr:col>1</xdr:col>
      <xdr:colOff>521110</xdr:colOff>
      <xdr:row>2</xdr:row>
      <xdr:rowOff>60304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A13CAD5-24B4-4B02-9848-141C13E77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825"/>
          <a:ext cx="1800000" cy="48130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1095375</xdr:colOff>
      <xdr:row>0</xdr:row>
      <xdr:rowOff>152401</xdr:rowOff>
    </xdr:from>
    <xdr:to>
      <xdr:col>2</xdr:col>
      <xdr:colOff>63505</xdr:colOff>
      <xdr:row>2</xdr:row>
      <xdr:rowOff>60068</xdr:rowOff>
    </xdr:to>
    <xdr:pic>
      <xdr:nvPicPr>
        <xdr:cNvPr id="3" name="Imagem 2" descr="Uma imagem com texto, Gráficos, Tipo de letra, design gráfico&#10;&#10;Os conteúdos gerados por IA podem estar incorretos.">
          <a:extLst>
            <a:ext uri="{FF2B5EF4-FFF2-40B4-BE49-F238E27FC236}">
              <a16:creationId xmlns:a16="http://schemas.microsoft.com/office/drawing/2014/main" id="{29838DA2-2BEC-43BA-9A74-DF87641C5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152401"/>
          <a:ext cx="468000" cy="471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B4A8C-7FAE-46FD-BF9C-528A33E731A1}">
  <sheetPr>
    <tabColor rgb="FF00B050"/>
  </sheetPr>
  <dimension ref="A4:M28"/>
  <sheetViews>
    <sheetView tabSelected="1" zoomScaleNormal="100" zoomScaleSheetLayoutView="110" workbookViewId="0">
      <selection activeCell="C9" sqref="C9"/>
    </sheetView>
  </sheetViews>
  <sheetFormatPr defaultColWidth="8.88671875" defaultRowHeight="22.2" customHeight="1" x14ac:dyDescent="0.3"/>
  <cols>
    <col min="1" max="1" width="23.88671875" style="5" customWidth="1"/>
    <col min="2" max="2" width="22.5546875" style="3" customWidth="1"/>
    <col min="3" max="3" width="105.44140625" style="4" customWidth="1"/>
    <col min="4" max="4" width="11.109375" style="4" customWidth="1"/>
    <col min="5" max="5" width="11.5546875" style="6" customWidth="1"/>
    <col min="6" max="6" width="0" style="4" hidden="1" customWidth="1"/>
    <col min="7" max="7" width="0" style="14" hidden="1" customWidth="1"/>
    <col min="8" max="14" width="0" style="4" hidden="1" customWidth="1"/>
    <col min="15" max="16384" width="8.88671875" style="4"/>
  </cols>
  <sheetData>
    <row r="4" spans="1:13" ht="22.2" customHeight="1" x14ac:dyDescent="0.3">
      <c r="A4" s="60" t="s">
        <v>7</v>
      </c>
      <c r="B4" s="60"/>
      <c r="C4" s="60"/>
      <c r="D4" s="60"/>
      <c r="E4" s="60"/>
    </row>
    <row r="5" spans="1:13" ht="22.2" customHeight="1" thickBot="1" x14ac:dyDescent="0.35">
      <c r="A5" s="4"/>
      <c r="B5" s="4"/>
      <c r="G5" s="53" t="s">
        <v>33</v>
      </c>
      <c r="H5" s="53"/>
      <c r="I5" s="53"/>
      <c r="J5" s="53"/>
      <c r="K5" s="53"/>
      <c r="L5" s="53"/>
      <c r="M5" s="53"/>
    </row>
    <row r="6" spans="1:13" ht="23.25" customHeight="1" x14ac:dyDescent="0.3">
      <c r="A6" s="61" t="s">
        <v>2</v>
      </c>
      <c r="B6" s="63" t="s">
        <v>0</v>
      </c>
      <c r="C6" s="63" t="s">
        <v>6</v>
      </c>
      <c r="D6" s="63" t="s">
        <v>1</v>
      </c>
      <c r="E6" s="65" t="s">
        <v>4</v>
      </c>
      <c r="G6" s="51" t="s">
        <v>21</v>
      </c>
      <c r="H6" s="51" t="s">
        <v>22</v>
      </c>
      <c r="I6" s="51" t="s">
        <v>23</v>
      </c>
      <c r="J6" s="51" t="s">
        <v>9</v>
      </c>
      <c r="K6" s="51" t="s">
        <v>13</v>
      </c>
      <c r="L6" s="51" t="s">
        <v>24</v>
      </c>
      <c r="M6" s="51" t="s">
        <v>14</v>
      </c>
    </row>
    <row r="7" spans="1:13" ht="32.25" customHeight="1" thickBot="1" x14ac:dyDescent="0.35">
      <c r="A7" s="62"/>
      <c r="B7" s="64"/>
      <c r="C7" s="64"/>
      <c r="D7" s="64"/>
      <c r="E7" s="66"/>
      <c r="G7" s="52">
        <v>0.15</v>
      </c>
      <c r="H7" s="52">
        <v>0.1</v>
      </c>
      <c r="I7" s="52">
        <v>0.1</v>
      </c>
      <c r="J7" s="52">
        <v>0.25</v>
      </c>
      <c r="K7" s="52">
        <v>0.3</v>
      </c>
      <c r="L7" s="52">
        <v>0.1</v>
      </c>
      <c r="M7" s="51">
        <f>SUM(G7:L7)</f>
        <v>0.99999999999999989</v>
      </c>
    </row>
    <row r="8" spans="1:13" ht="84.75" customHeight="1" x14ac:dyDescent="0.3">
      <c r="A8" s="54" t="s">
        <v>3</v>
      </c>
      <c r="B8" s="21" t="s">
        <v>25</v>
      </c>
      <c r="C8" s="38" t="s">
        <v>26</v>
      </c>
      <c r="D8" s="22"/>
      <c r="E8" s="23">
        <f>D8*G7*70%</f>
        <v>0</v>
      </c>
      <c r="G8" s="41" t="s">
        <v>21</v>
      </c>
      <c r="H8" s="42">
        <v>20</v>
      </c>
      <c r="I8" s="42">
        <v>10</v>
      </c>
      <c r="J8" s="42">
        <v>0</v>
      </c>
    </row>
    <row r="9" spans="1:13" ht="135.75" customHeight="1" x14ac:dyDescent="0.3">
      <c r="A9" s="55"/>
      <c r="B9" s="19" t="s">
        <v>27</v>
      </c>
      <c r="C9" s="17" t="s">
        <v>32</v>
      </c>
      <c r="D9" s="18"/>
      <c r="E9" s="24">
        <f>D9*H7*70%</f>
        <v>0</v>
      </c>
      <c r="G9" s="41" t="s">
        <v>22</v>
      </c>
      <c r="H9" s="42">
        <v>20</v>
      </c>
      <c r="I9" s="42">
        <v>0</v>
      </c>
    </row>
    <row r="10" spans="1:13" ht="84.75" customHeight="1" x14ac:dyDescent="0.3">
      <c r="A10" s="55"/>
      <c r="B10" s="19" t="s">
        <v>28</v>
      </c>
      <c r="C10" s="40" t="s">
        <v>29</v>
      </c>
      <c r="D10" s="18"/>
      <c r="E10" s="24">
        <f>D10*I7*70%</f>
        <v>0</v>
      </c>
      <c r="G10" s="41" t="s">
        <v>23</v>
      </c>
      <c r="H10" s="42">
        <v>20</v>
      </c>
      <c r="I10" s="42">
        <v>10</v>
      </c>
      <c r="J10" s="42">
        <v>0</v>
      </c>
    </row>
    <row r="11" spans="1:13" ht="87" customHeight="1" x14ac:dyDescent="0.3">
      <c r="A11" s="55"/>
      <c r="B11" s="19" t="s">
        <v>8</v>
      </c>
      <c r="C11" s="20" t="s">
        <v>17</v>
      </c>
      <c r="D11" s="18"/>
      <c r="E11" s="24">
        <f>D11*J7*70%</f>
        <v>0</v>
      </c>
      <c r="G11" s="41" t="s">
        <v>9</v>
      </c>
      <c r="H11" s="42">
        <v>20</v>
      </c>
      <c r="I11" s="42">
        <v>10</v>
      </c>
      <c r="J11" s="42">
        <v>0</v>
      </c>
    </row>
    <row r="12" spans="1:13" ht="57.75" customHeight="1" x14ac:dyDescent="0.3">
      <c r="A12" s="56"/>
      <c r="B12" s="35" t="s">
        <v>12</v>
      </c>
      <c r="C12" s="20" t="s">
        <v>18</v>
      </c>
      <c r="D12" s="36"/>
      <c r="E12" s="24">
        <f>D12*K7*70%</f>
        <v>0</v>
      </c>
      <c r="G12" s="43" t="s">
        <v>13</v>
      </c>
      <c r="H12" s="44">
        <v>20</v>
      </c>
      <c r="I12" s="44">
        <v>0</v>
      </c>
    </row>
    <row r="13" spans="1:13" ht="123" customHeight="1" thickBot="1" x14ac:dyDescent="0.35">
      <c r="A13" s="57"/>
      <c r="B13" s="25" t="s">
        <v>30</v>
      </c>
      <c r="C13" s="26" t="s">
        <v>31</v>
      </c>
      <c r="D13" s="27"/>
      <c r="E13" s="28">
        <f>D13*L7*70%</f>
        <v>0</v>
      </c>
      <c r="G13" s="47" t="s">
        <v>24</v>
      </c>
      <c r="H13" s="48">
        <v>20</v>
      </c>
      <c r="I13" s="48">
        <v>10</v>
      </c>
      <c r="J13" s="48">
        <v>0</v>
      </c>
    </row>
    <row r="14" spans="1:13" ht="131.25" customHeight="1" thickBot="1" x14ac:dyDescent="0.35">
      <c r="A14" s="39" t="s">
        <v>15</v>
      </c>
      <c r="B14" s="31"/>
      <c r="C14" s="37" t="s">
        <v>19</v>
      </c>
      <c r="D14" s="33"/>
      <c r="E14" s="34">
        <f>D14*1*5%</f>
        <v>0</v>
      </c>
      <c r="G14" s="49" t="s">
        <v>16</v>
      </c>
      <c r="H14" s="50">
        <v>20</v>
      </c>
      <c r="I14" s="50">
        <v>0</v>
      </c>
    </row>
    <row r="15" spans="1:13" ht="55.5" customHeight="1" thickBot="1" x14ac:dyDescent="0.35">
      <c r="A15" s="30" t="s">
        <v>10</v>
      </c>
      <c r="B15" s="31"/>
      <c r="C15" s="32" t="s">
        <v>20</v>
      </c>
      <c r="D15" s="33"/>
      <c r="E15" s="34">
        <f>D15*1*25%</f>
        <v>0</v>
      </c>
      <c r="G15" s="45" t="s">
        <v>11</v>
      </c>
      <c r="H15" s="46">
        <v>20</v>
      </c>
      <c r="I15" s="46">
        <v>0</v>
      </c>
    </row>
    <row r="16" spans="1:13" s="8" customFormat="1" ht="30.75" customHeight="1" thickBot="1" x14ac:dyDescent="0.35">
      <c r="A16" s="58" t="s">
        <v>5</v>
      </c>
      <c r="B16" s="59"/>
      <c r="C16" s="59"/>
      <c r="D16" s="59"/>
      <c r="E16" s="29">
        <f>SUM(E8:E15)</f>
        <v>0</v>
      </c>
      <c r="G16" s="2"/>
    </row>
    <row r="17" spans="1:7" s="1" customFormat="1" ht="30.75" customHeight="1" x14ac:dyDescent="0.3">
      <c r="E17" s="7"/>
      <c r="G17" s="15"/>
    </row>
    <row r="18" spans="1:7" customFormat="1" ht="22.2" customHeight="1" x14ac:dyDescent="0.3">
      <c r="G18" s="16"/>
    </row>
    <row r="19" spans="1:7" customFormat="1" ht="22.2" customHeight="1" x14ac:dyDescent="0.3">
      <c r="C19" s="11"/>
      <c r="D19" s="9"/>
      <c r="E19" s="6"/>
      <c r="G19" s="16"/>
    </row>
    <row r="20" spans="1:7" customFormat="1" ht="22.2" customHeight="1" x14ac:dyDescent="0.3">
      <c r="A20" s="5"/>
      <c r="C20" s="11"/>
      <c r="D20" s="9"/>
      <c r="E20" s="9"/>
      <c r="G20" s="16"/>
    </row>
    <row r="21" spans="1:7" customFormat="1" ht="22.2" customHeight="1" x14ac:dyDescent="0.3">
      <c r="C21" s="11"/>
      <c r="D21" s="9"/>
      <c r="E21" s="6"/>
      <c r="G21" s="16"/>
    </row>
    <row r="22" spans="1:7" customFormat="1" ht="22.2" customHeight="1" x14ac:dyDescent="0.3">
      <c r="C22" s="13"/>
      <c r="D22" s="4"/>
      <c r="E22" s="10"/>
      <c r="G22" s="16"/>
    </row>
    <row r="23" spans="1:7" customFormat="1" ht="22.2" customHeight="1" x14ac:dyDescent="0.3">
      <c r="C23" s="12"/>
      <c r="D23" s="4"/>
      <c r="E23" s="10"/>
      <c r="G23" s="16"/>
    </row>
    <row r="24" spans="1:7" customFormat="1" ht="22.2" customHeight="1" x14ac:dyDescent="0.3">
      <c r="C24" s="12"/>
      <c r="G24" s="16"/>
    </row>
    <row r="25" spans="1:7" customFormat="1" ht="22.2" customHeight="1" x14ac:dyDescent="0.3">
      <c r="C25" s="12"/>
      <c r="G25" s="16"/>
    </row>
    <row r="26" spans="1:7" customFormat="1" ht="22.2" customHeight="1" x14ac:dyDescent="0.3">
      <c r="G26" s="16"/>
    </row>
    <row r="27" spans="1:7" customFormat="1" ht="22.2" customHeight="1" x14ac:dyDescent="0.3">
      <c r="G27" s="16"/>
    </row>
    <row r="28" spans="1:7" customFormat="1" ht="22.2" customHeight="1" x14ac:dyDescent="0.3">
      <c r="G28" s="16"/>
    </row>
  </sheetData>
  <sheetProtection algorithmName="SHA-512" hashValue="JODA0ygHYZP3IofQo8cN2UoeuLOlxt7Ux3ZTTazfHE6Kv6R49C5M7GPrQ/q6/X7EOSzew+MD+Z9pfDZvgi4Kdg==" saltValue="qTHZq4slz+XQIslXe9wLWw==" spinCount="100000" sheet="1" objects="1" scenarios="1"/>
  <mergeCells count="9">
    <mergeCell ref="G5:M5"/>
    <mergeCell ref="A8:A13"/>
    <mergeCell ref="A16:D16"/>
    <mergeCell ref="A4:E4"/>
    <mergeCell ref="A6:A7"/>
    <mergeCell ref="B6:B7"/>
    <mergeCell ref="C6:C7"/>
    <mergeCell ref="D6:D7"/>
    <mergeCell ref="E6:E7"/>
  </mergeCells>
  <dataValidations count="8">
    <dataValidation type="list" allowBlank="1" showInputMessage="1" showErrorMessage="1" sqref="D12" xr:uid="{275CC791-3810-427D-9974-F017F2BD6F31}">
      <formula1>$H$12:$I$12</formula1>
    </dataValidation>
    <dataValidation type="list" allowBlank="1" showInputMessage="1" showErrorMessage="1" sqref="D15" xr:uid="{9CCEBCE4-9D52-40C0-AFE9-4CFE84CFBECA}">
      <formula1>$H$15:$I$15</formula1>
    </dataValidation>
    <dataValidation type="list" allowBlank="1" showInputMessage="1" showErrorMessage="1" sqref="D13" xr:uid="{B8887C14-BDD0-4773-ADC7-BE205C587A98}">
      <formula1>$H$13:$J$13</formula1>
    </dataValidation>
    <dataValidation type="list" allowBlank="1" showInputMessage="1" showErrorMessage="1" sqref="D11" xr:uid="{A1979413-26EC-40C2-887A-95696CE19D26}">
      <formula1>$H$11:$J$11</formula1>
    </dataValidation>
    <dataValidation type="list" allowBlank="1" showInputMessage="1" showErrorMessage="1" sqref="D14" xr:uid="{4DB298C7-ED8B-4DDF-9E48-C5EB5CCF144A}">
      <formula1>$H$14:$I$14</formula1>
    </dataValidation>
    <dataValidation type="list" allowBlank="1" showInputMessage="1" showErrorMessage="1" sqref="D9" xr:uid="{69BE65AF-D039-4A92-B3C2-C9ACCB8E2A7B}">
      <formula1>$H$9:$I$9</formula1>
    </dataValidation>
    <dataValidation type="list" allowBlank="1" showInputMessage="1" showErrorMessage="1" sqref="D8" xr:uid="{FF5ADC1E-ADD3-4821-904A-FEAE131B8E97}">
      <formula1>$H$8:$J$8</formula1>
    </dataValidation>
    <dataValidation type="list" allowBlank="1" showInputMessage="1" showErrorMessage="1" sqref="D10" xr:uid="{D52C4F9E-FBCD-4598-B2F8-DAEA5C0A7B25}">
      <formula1>$H$10:$J$10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ESDIME_Aviso 01_D.1112_2026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Ribeiro</dc:creator>
  <cp:lastModifiedBy>Install</cp:lastModifiedBy>
  <cp:lastPrinted>2025-06-23T13:35:24Z</cp:lastPrinted>
  <dcterms:created xsi:type="dcterms:W3CDTF">2025-04-02T13:02:12Z</dcterms:created>
  <dcterms:modified xsi:type="dcterms:W3CDTF">2026-04-24T17:44:46Z</dcterms:modified>
</cp:coreProperties>
</file>